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<sst xmlns="http://schemas.openxmlformats.org/spreadsheetml/2006/main" count="61" uniqueCount="35">
  <si>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</si>
  <si>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</si>
  <si>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</si>
  <si>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</si>
  <si>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</si>
  <si>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</si>
  <si>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</si>
  <si>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</si>
  <si>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</si>
  <si>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</si>
  <si>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</si>
  <si>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</si>
  <si>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</si>
  <si>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</si>
  <si>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</si>
  <si>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</si>
  <si>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</si>
  <si>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</si>
  <si>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</si>
  <si>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</si>
  <si>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</si>
  <si>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</si>
  <si>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</si>
  <si>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</si>
  <si>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</si>
  <si>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</si>
  <si>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</si>
  <si>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</si>
  <si>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</si>
  <si>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</si>
  <si>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</si>
  <si>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</si>
  <si>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</si>
  <si>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UNIVERSIDAD TECNOLOGICA DE TULA-TEPEJI</t>
  </si>
  <si>
    <t>Del 1 de Enero al 31 de Marzo de 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</si>
</sst>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[$-80A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8" fillId="33" borderId="0" xfId="54" applyFont="1" applyFill="1">
      <alignment/>
      <protection/>
    </xf>
    <xf numFmtId="0" fontId="49" fillId="33" borderId="0" xfId="0" applyFont="1" applyFill="1" applyAlignment="1">
      <alignment/>
    </xf>
    <xf numFmtId="0" fontId="48" fillId="33" borderId="0" xfId="54" applyFont="1" applyFill="1" applyAlignment="1">
      <alignment horizontal="center"/>
      <protection/>
    </xf>
    <xf numFmtId="0" fontId="3" fillId="33" borderId="10" xfId="54" applyFont="1" applyFill="1" applyBorder="1">
      <alignment/>
      <protection/>
    </xf>
    <xf numFmtId="0" fontId="3" fillId="33" borderId="11" xfId="54" applyFont="1" applyFill="1" applyBorder="1">
      <alignment/>
      <protection/>
    </xf>
    <xf numFmtId="0" fontId="3" fillId="33" borderId="12" xfId="54" applyFont="1" applyFill="1" applyBorder="1">
      <alignment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3" fillId="33" borderId="16" xfId="54" applyFont="1" applyFill="1" applyBorder="1" applyAlignment="1">
      <alignment wrapText="1"/>
      <protection/>
    </xf>
    <xf numFmtId="0" fontId="4" fillId="33" borderId="17" xfId="54" applyFont="1" applyFill="1" applyBorder="1" applyAlignment="1">
      <alignment horizontal="centerContinuous"/>
      <protection/>
    </xf>
    <xf numFmtId="0" fontId="4" fillId="33" borderId="18" xfId="54" applyFont="1" applyFill="1" applyBorder="1" applyAlignment="1">
      <alignment horizontal="centerContinuous"/>
      <protection/>
    </xf>
    <xf numFmtId="0" fontId="5" fillId="33" borderId="11" xfId="0" applyFont="1" applyFill="1" applyBorder="1" applyAlignment="1">
      <alignment vertical="top" wrapText="1"/>
    </xf>
    <xf numFmtId="0" fontId="4" fillId="33" borderId="13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9" fillId="0" borderId="19" xfId="0" applyFont="1" applyBorder="1" applyAlignment="1">
      <alignment/>
    </xf>
    <xf numFmtId="0" fontId="50" fillId="33" borderId="19" xfId="0" applyFont="1" applyFill="1" applyBorder="1" applyAlignment="1">
      <alignment vertical="center" wrapText="1"/>
    </xf>
    <xf numFmtId="0" fontId="4" fillId="33" borderId="13" xfId="54" applyFont="1" applyFill="1" applyBorder="1" applyAlignment="1">
      <alignment horizontal="center" vertical="center"/>
      <protection/>
    </xf>
    <xf numFmtId="0" fontId="48" fillId="0" borderId="0" xfId="0" applyFont="1" applyBorder="1" applyAlignment="1">
      <alignment/>
    </xf>
    <xf numFmtId="0" fontId="48" fillId="0" borderId="19" xfId="0" applyFont="1" applyBorder="1" applyAlignment="1">
      <alignment/>
    </xf>
    <xf numFmtId="0" fontId="3" fillId="33" borderId="0" xfId="54" applyFont="1" applyFill="1" applyBorder="1" applyAlignment="1">
      <alignment horizontal="center" vertical="center"/>
      <protection/>
    </xf>
    <xf numFmtId="0" fontId="4" fillId="33" borderId="20" xfId="54" applyFont="1" applyFill="1" applyBorder="1" applyAlignment="1">
      <alignment horizontal="left" wrapText="1" indent="1"/>
      <protection/>
    </xf>
    <xf numFmtId="0" fontId="51" fillId="33" borderId="0" xfId="0" applyFont="1" applyFill="1" applyAlignment="1">
      <alignment/>
    </xf>
    <xf numFmtId="0" fontId="8" fillId="33" borderId="10" xfId="54" applyFont="1" applyFill="1" applyBorder="1">
      <alignment/>
      <protection/>
    </xf>
    <xf numFmtId="0" fontId="8" fillId="33" borderId="11" xfId="54" applyFont="1" applyFill="1" applyBorder="1">
      <alignment/>
      <protection/>
    </xf>
    <xf numFmtId="0" fontId="8" fillId="33" borderId="12" xfId="54" applyFont="1" applyFill="1" applyBorder="1">
      <alignment/>
      <protection/>
    </xf>
    <xf numFmtId="0" fontId="8" fillId="33" borderId="12" xfId="54" applyFont="1" applyFill="1" applyBorder="1" applyAlignment="1">
      <alignment horizontal="center"/>
      <protection/>
    </xf>
    <xf numFmtId="0" fontId="8" fillId="33" borderId="21" xfId="54" applyFont="1" applyFill="1" applyBorder="1" applyAlignment="1">
      <alignment horizontal="center"/>
      <protection/>
    </xf>
    <xf numFmtId="0" fontId="8" fillId="33" borderId="14" xfId="54" applyFont="1" applyFill="1" applyBorder="1" applyAlignment="1">
      <alignment horizontal="center" vertical="center"/>
      <protection/>
    </xf>
    <xf numFmtId="0" fontId="8" fillId="33" borderId="15" xfId="54" applyFont="1" applyFill="1" applyBorder="1" applyAlignment="1">
      <alignment horizontal="center" vertical="center"/>
      <protection/>
    </xf>
    <xf numFmtId="0" fontId="8" fillId="33" borderId="16" xfId="54" applyFont="1" applyFill="1" applyBorder="1" applyAlignment="1">
      <alignment wrapText="1"/>
      <protection/>
    </xf>
    <xf numFmtId="0" fontId="9" fillId="33" borderId="17" xfId="54" applyFont="1" applyFill="1" applyBorder="1" applyAlignment="1">
      <alignment horizontal="centerContinuous"/>
      <protection/>
    </xf>
    <xf numFmtId="0" fontId="9" fillId="33" borderId="18" xfId="54" applyFont="1" applyFill="1" applyBorder="1" applyAlignment="1">
      <alignment horizontal="centerContinuous"/>
      <protection/>
    </xf>
    <xf numFmtId="0" fontId="9" fillId="33" borderId="20" xfId="54" applyFont="1" applyFill="1" applyBorder="1" applyAlignment="1">
      <alignment horizontal="left" wrapText="1"/>
      <protection/>
    </xf>
    <xf numFmtId="0" fontId="52" fillId="0" borderId="0" xfId="0" applyFont="1" applyAlignment="1">
      <alignment/>
    </xf>
    <xf numFmtId="3" fontId="8" fillId="33" borderId="19" xfId="49" applyNumberFormat="1" applyFont="1" applyFill="1" applyBorder="1" applyAlignment="1" applyProtection="1">
      <alignment horizontal="right"/>
      <protection locked="0"/>
    </xf>
    <xf numFmtId="3" fontId="8" fillId="33" borderId="19" xfId="49" applyNumberFormat="1" applyFont="1" applyFill="1" applyBorder="1" applyAlignment="1" applyProtection="1">
      <alignment horizontal="right"/>
      <protection/>
    </xf>
    <xf numFmtId="3" fontId="9" fillId="33" borderId="22" xfId="54" applyNumberFormat="1" applyFont="1" applyFill="1" applyBorder="1" applyAlignment="1" applyProtection="1">
      <alignment horizontal="right"/>
      <protection/>
    </xf>
    <xf numFmtId="3" fontId="8" fillId="33" borderId="16" xfId="49" applyNumberFormat="1" applyFont="1" applyFill="1" applyBorder="1" applyAlignment="1">
      <alignment horizontal="center"/>
    </xf>
    <xf numFmtId="3" fontId="3" fillId="33" borderId="21" xfId="54" applyNumberFormat="1" applyFont="1" applyFill="1" applyBorder="1" applyAlignment="1">
      <alignment horizontal="center"/>
      <protection/>
    </xf>
    <xf numFmtId="3" fontId="50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50" fillId="33" borderId="23" xfId="0" applyNumberFormat="1" applyFont="1" applyFill="1" applyBorder="1" applyAlignment="1">
      <alignment horizontal="right" vertical="center" wrapText="1"/>
    </xf>
    <xf numFmtId="3" fontId="4" fillId="33" borderId="23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right"/>
    </xf>
    <xf numFmtId="3" fontId="4" fillId="33" borderId="22" xfId="54" applyNumberFormat="1" applyFont="1" applyFill="1" applyBorder="1" applyAlignment="1">
      <alignment horizontal="right"/>
      <protection/>
    </xf>
    <xf numFmtId="3" fontId="53" fillId="33" borderId="23" xfId="54" applyNumberFormat="1" applyFont="1" applyFill="1" applyBorder="1" applyAlignment="1">
      <alignment horizontal="right"/>
      <protection/>
    </xf>
    <xf numFmtId="3" fontId="53" fillId="33" borderId="23" xfId="0" applyNumberFormat="1" applyFont="1" applyFill="1" applyBorder="1" applyAlignment="1">
      <alignment horizontal="right" vertical="center" wrapText="1"/>
    </xf>
    <xf numFmtId="3" fontId="53" fillId="33" borderId="23" xfId="49" applyNumberFormat="1" applyFont="1" applyFill="1" applyBorder="1" applyAlignment="1">
      <alignment horizontal="right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37" fontId="7" fillId="10" borderId="22" xfId="47" applyNumberFormat="1" applyFont="1" applyFill="1" applyBorder="1" applyAlignment="1" applyProtection="1">
      <alignment horizontal="center" vertical="center"/>
      <protection/>
    </xf>
    <xf numFmtId="37" fontId="7" fillId="10" borderId="22" xfId="47" applyNumberFormat="1" applyFont="1" applyFill="1" applyBorder="1" applyAlignment="1" applyProtection="1">
      <alignment horizontal="center" wrapText="1"/>
      <protection/>
    </xf>
    <xf numFmtId="37" fontId="7" fillId="10" borderId="22" xfId="47" applyNumberFormat="1" applyFont="1" applyFill="1" applyBorder="1" applyAlignment="1" applyProtection="1">
      <alignment horizontal="center"/>
      <protection/>
    </xf>
    <xf numFmtId="37" fontId="12" fillId="0" borderId="0" xfId="47" applyNumberFormat="1" applyFont="1" applyFill="1" applyBorder="1" applyAlignment="1" applyProtection="1">
      <alignment horizontal="center"/>
      <protection locked="0"/>
    </xf>
    <xf numFmtId="37" fontId="11" fillId="0" borderId="0" xfId="47" applyNumberFormat="1" applyFont="1" applyFill="1" applyBorder="1" applyAlignment="1" applyProtection="1">
      <alignment horizontal="center"/>
      <protection/>
    </xf>
    <xf numFmtId="37" fontId="7" fillId="10" borderId="10" xfId="47" applyNumberFormat="1" applyFont="1" applyFill="1" applyBorder="1" applyAlignment="1" applyProtection="1">
      <alignment horizontal="center" vertical="center" wrapText="1"/>
      <protection/>
    </xf>
    <xf numFmtId="37" fontId="7" fillId="10" borderId="11" xfId="47" applyNumberFormat="1" applyFont="1" applyFill="1" applyBorder="1" applyAlignment="1" applyProtection="1">
      <alignment horizontal="center" vertical="center"/>
      <protection/>
    </xf>
    <xf numFmtId="37" fontId="7" fillId="10" borderId="13" xfId="47" applyNumberFormat="1" applyFont="1" applyFill="1" applyBorder="1" applyAlignment="1" applyProtection="1">
      <alignment horizontal="center" vertical="center"/>
      <protection/>
    </xf>
    <xf numFmtId="37" fontId="7" fillId="10" borderId="0" xfId="47" applyNumberFormat="1" applyFont="1" applyFill="1" applyBorder="1" applyAlignment="1" applyProtection="1">
      <alignment horizontal="center" vertical="center"/>
      <protection/>
    </xf>
    <xf numFmtId="37" fontId="7" fillId="10" borderId="14" xfId="47" applyNumberFormat="1" applyFont="1" applyFill="1" applyBorder="1" applyAlignment="1" applyProtection="1">
      <alignment horizontal="center" vertical="center"/>
      <protection/>
    </xf>
    <xf numFmtId="37" fontId="7" fillId="10" borderId="15" xfId="47" applyNumberFormat="1" applyFont="1" applyFill="1" applyBorder="1" applyAlignment="1" applyProtection="1">
      <alignment horizontal="center" vertical="center"/>
      <protection/>
    </xf>
    <xf numFmtId="0" fontId="55" fillId="33" borderId="13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left" vertical="center" wrapText="1"/>
    </xf>
    <xf numFmtId="0" fontId="55" fillId="33" borderId="19" xfId="0" applyFont="1" applyFill="1" applyBorder="1" applyAlignment="1">
      <alignment horizontal="left" vertical="center" wrapText="1"/>
    </xf>
    <xf numFmtId="37" fontId="7" fillId="10" borderId="17" xfId="47" applyNumberFormat="1" applyFont="1" applyFill="1" applyBorder="1" applyAlignment="1" applyProtection="1">
      <alignment horizontal="center"/>
      <protection/>
    </xf>
    <xf numFmtId="37" fontId="7" fillId="10" borderId="18" xfId="47" applyNumberFormat="1" applyFont="1" applyFill="1" applyBorder="1" applyAlignment="1" applyProtection="1">
      <alignment horizontal="center"/>
      <protection/>
    </xf>
    <xf numFmtId="37" fontId="7" fillId="10" borderId="20" xfId="47" applyNumberFormat="1" applyFont="1" applyFill="1" applyBorder="1" applyAlignment="1" applyProtection="1">
      <alignment horizontal="center"/>
      <protection/>
    </xf>
    <xf numFmtId="37" fontId="7" fillId="10" borderId="22" xfId="47" applyNumberFormat="1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top" wrapText="1"/>
    </xf>
    <xf numFmtId="3" fontId="4" fillId="33" borderId="21" xfId="54" applyNumberFormat="1" applyFont="1" applyFill="1" applyBorder="1" applyAlignment="1">
      <alignment/>
      <protection/>
    </xf>
    <xf numFmtId="3" fontId="4" fillId="33" borderId="24" xfId="54" applyNumberFormat="1" applyFont="1" applyFill="1" applyBorder="1" applyAlignment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33" borderId="13" xfId="54" applyFont="1" applyFill="1" applyBorder="1" applyAlignment="1">
      <alignment horizontal="left" vertical="top" wrapText="1"/>
      <protection/>
    </xf>
    <xf numFmtId="0" fontId="4" fillId="33" borderId="0" xfId="54" applyFont="1" applyFill="1" applyBorder="1" applyAlignment="1">
      <alignment horizontal="left" vertical="top" wrapText="1"/>
      <protection/>
    </xf>
    <xf numFmtId="0" fontId="4" fillId="33" borderId="19" xfId="54" applyFont="1" applyFill="1" applyBorder="1" applyAlignment="1">
      <alignment horizontal="left" vertical="top" wrapText="1"/>
      <protection/>
    </xf>
    <xf numFmtId="3" fontId="9" fillId="33" borderId="21" xfId="54" applyNumberFormat="1" applyFont="1" applyFill="1" applyBorder="1" applyAlignment="1">
      <alignment horizontal="right"/>
      <protection/>
    </xf>
    <xf numFmtId="3" fontId="9" fillId="33" borderId="24" xfId="54" applyNumberFormat="1" applyFont="1" applyFill="1" applyBorder="1" applyAlignment="1">
      <alignment horizontal="right"/>
      <protection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352425</xdr:colOff>
      <xdr:row>4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r="82945" b="89433"/>
        <a:stretch>
          <a:fillRect/>
        </a:stretch>
      </xdr:blipFill>
      <xdr:spPr>
        <a:xfrm>
          <a:off x="1371600" y="0"/>
          <a:ext cx="1000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0</xdr:row>
      <xdr:rowOff>0</xdr:rowOff>
    </xdr:from>
    <xdr:to>
      <xdr:col>9</xdr:col>
      <xdr:colOff>800100</xdr:colOff>
      <xdr:row>3</xdr:row>
      <xdr:rowOff>171450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rcRect l="88313" b="89433"/>
        <a:stretch>
          <a:fillRect/>
        </a:stretch>
      </xdr:blipFill>
      <xdr:spPr>
        <a:xfrm>
          <a:off x="11191875" y="0"/>
          <a:ext cx="723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3"/>
  <sheetViews>
    <sheetView showGridLines="0" tabSelected="1" zoomScalePageLayoutView="0" workbookViewId="0" topLeftCell="A1">
      <selection activeCell="E46" sqref="E46"/>
    </sheetView>
  </sheetViews>
  <sheetFormatPr defaultColWidth="0" defaultRowHeight="15" zeroHeight="1"/>
  <cols>
    <col min="1" max="1" width="11.421875" style="0" customWidth="1"/>
    <col min="2" max="2" width="7.421875" style="0" customWidth="1"/>
    <col min="3" max="3" width="11.421875" style="0" customWidth="1"/>
    <col min="4" max="4" width="31.421875" style="0" customWidth="1"/>
    <col min="5" max="10" width="21.00390625" style="0" customWidth="1"/>
    <col min="11" max="11" width="11.421875" style="0" customWidth="1"/>
    <col min="12" max="16384" width="0" style="0" hidden="1" customWidth="1"/>
  </cols>
  <sheetData>
    <row r="1" ht="20.25" customHeight="1"/>
    <row r="2" spans="2:10" ht="15.75">
      <c r="B2" s="54" t="s">
        <v>33</v>
      </c>
      <c r="C2" s="54"/>
      <c r="D2" s="54"/>
      <c r="E2" s="54"/>
      <c r="F2" s="54"/>
      <c r="G2" s="54"/>
      <c r="H2" s="54"/>
      <c r="I2" s="54"/>
      <c r="J2" s="54"/>
    </row>
    <row r="3" spans="2:10" ht="15">
      <c r="B3" s="55" t="s">
        <v>0</v>
      </c>
      <c r="C3" s="55"/>
      <c r="D3" s="55"/>
      <c r="E3" s="55"/>
      <c r="F3" s="55"/>
      <c r="G3" s="55"/>
      <c r="H3" s="55"/>
      <c r="I3" s="55"/>
      <c r="J3" s="55"/>
    </row>
    <row r="4" spans="2:10" ht="15">
      <c r="B4" s="55" t="s">
        <v>34</v>
      </c>
      <c r="C4" s="55"/>
      <c r="D4" s="55"/>
      <c r="E4" s="55"/>
      <c r="F4" s="55"/>
      <c r="G4" s="55"/>
      <c r="H4" s="55"/>
      <c r="I4" s="55"/>
      <c r="J4" s="55"/>
    </row>
    <row r="5" spans="2:10" ht="15">
      <c r="B5" s="1"/>
      <c r="C5" s="1"/>
      <c r="D5" s="1"/>
      <c r="E5" s="2"/>
      <c r="F5" s="3"/>
      <c r="G5" s="3"/>
      <c r="H5" s="3"/>
      <c r="I5" s="3"/>
      <c r="J5" s="3"/>
    </row>
    <row r="6" spans="2:10" ht="15">
      <c r="B6" s="56" t="s">
        <v>1</v>
      </c>
      <c r="C6" s="57"/>
      <c r="D6" s="57"/>
      <c r="E6" s="65" t="s">
        <v>2</v>
      </c>
      <c r="F6" s="66"/>
      <c r="G6" s="66"/>
      <c r="H6" s="66"/>
      <c r="I6" s="67"/>
      <c r="J6" s="68" t="s">
        <v>3</v>
      </c>
    </row>
    <row r="7" spans="2:10" ht="24.75">
      <c r="B7" s="58"/>
      <c r="C7" s="59"/>
      <c r="D7" s="59"/>
      <c r="E7" s="51" t="s">
        <v>4</v>
      </c>
      <c r="F7" s="52" t="s">
        <v>5</v>
      </c>
      <c r="G7" s="51" t="s">
        <v>6</v>
      </c>
      <c r="H7" s="51" t="s">
        <v>7</v>
      </c>
      <c r="I7" s="51" t="s">
        <v>8</v>
      </c>
      <c r="J7" s="68"/>
    </row>
    <row r="8" spans="2:10" ht="15">
      <c r="B8" s="60"/>
      <c r="C8" s="61"/>
      <c r="D8" s="61"/>
      <c r="E8" s="53" t="s">
        <v>9</v>
      </c>
      <c r="F8" s="53" t="s">
        <v>10</v>
      </c>
      <c r="G8" s="53" t="s">
        <v>11</v>
      </c>
      <c r="H8" s="53" t="s">
        <v>12</v>
      </c>
      <c r="I8" s="53" t="s">
        <v>13</v>
      </c>
      <c r="J8" s="53" t="s">
        <v>26</v>
      </c>
    </row>
    <row r="9" spans="2:10" ht="6.75" customHeight="1">
      <c r="B9" s="24"/>
      <c r="C9" s="25"/>
      <c r="D9" s="26"/>
      <c r="E9" s="27"/>
      <c r="F9" s="28"/>
      <c r="G9" s="28"/>
      <c r="H9" s="28"/>
      <c r="I9" s="28"/>
      <c r="J9" s="28"/>
    </row>
    <row r="10" spans="2:10" ht="15">
      <c r="B10" s="62" t="s">
        <v>14</v>
      </c>
      <c r="C10" s="63"/>
      <c r="D10" s="64"/>
      <c r="E10" s="36">
        <v>0</v>
      </c>
      <c r="F10" s="36">
        <v>0</v>
      </c>
      <c r="G10" s="36">
        <f>E10+F10</f>
        <v>0</v>
      </c>
      <c r="H10" s="36">
        <v>0</v>
      </c>
      <c r="I10" s="36">
        <v>0</v>
      </c>
      <c r="J10" s="36">
        <f>I10-E10</f>
        <v>0</v>
      </c>
    </row>
    <row r="11" spans="2:10" ht="15">
      <c r="B11" s="62" t="s">
        <v>15</v>
      </c>
      <c r="C11" s="63"/>
      <c r="D11" s="64"/>
      <c r="E11" s="36">
        <v>0</v>
      </c>
      <c r="F11" s="36">
        <v>0</v>
      </c>
      <c r="G11" s="36">
        <f>E11+F11</f>
        <v>0</v>
      </c>
      <c r="H11" s="36">
        <v>0</v>
      </c>
      <c r="I11" s="36">
        <v>0</v>
      </c>
      <c r="J11" s="36">
        <f>I11-E11</f>
        <v>0</v>
      </c>
    </row>
    <row r="12" spans="2:10" ht="15">
      <c r="B12" s="62" t="s">
        <v>16</v>
      </c>
      <c r="C12" s="63"/>
      <c r="D12" s="64"/>
      <c r="E12" s="36">
        <v>0</v>
      </c>
      <c r="F12" s="36">
        <v>0</v>
      </c>
      <c r="G12" s="36">
        <f>E12+F12</f>
        <v>0</v>
      </c>
      <c r="H12" s="36">
        <v>0</v>
      </c>
      <c r="I12" s="36">
        <v>0</v>
      </c>
      <c r="J12" s="36">
        <f>I12-E12</f>
        <v>0</v>
      </c>
    </row>
    <row r="13" spans="2:10" ht="15">
      <c r="B13" s="62" t="s">
        <v>17</v>
      </c>
      <c r="C13" s="63"/>
      <c r="D13" s="64"/>
      <c r="E13" s="36">
        <v>0</v>
      </c>
      <c r="F13" s="36">
        <v>0</v>
      </c>
      <c r="G13" s="36">
        <f>E13+F13</f>
        <v>0</v>
      </c>
      <c r="H13" s="36">
        <v>0</v>
      </c>
      <c r="I13" s="36">
        <v>0</v>
      </c>
      <c r="J13" s="36">
        <f>I13-E13</f>
        <v>0</v>
      </c>
    </row>
    <row r="14" spans="2:10" ht="15">
      <c r="B14" s="62" t="s">
        <v>18</v>
      </c>
      <c r="C14" s="63"/>
      <c r="D14" s="64"/>
      <c r="E14" s="36">
        <v>0</v>
      </c>
      <c r="F14" s="37">
        <v>0</v>
      </c>
      <c r="G14" s="36">
        <f aca="true" t="shared" si="0" ref="G14:G20">E14+F14</f>
        <v>0</v>
      </c>
      <c r="H14" s="37">
        <v>0</v>
      </c>
      <c r="I14" s="37">
        <v>0</v>
      </c>
      <c r="J14" s="36">
        <f aca="true" t="shared" si="1" ref="J14:J20">I14-E14</f>
        <v>0</v>
      </c>
    </row>
    <row r="15" spans="2:10" ht="15">
      <c r="B15" s="62" t="s">
        <v>19</v>
      </c>
      <c r="C15" s="63"/>
      <c r="D15" s="64"/>
      <c r="E15" s="36">
        <v>0</v>
      </c>
      <c r="F15" s="37">
        <v>0</v>
      </c>
      <c r="G15" s="36">
        <f t="shared" si="0"/>
        <v>0</v>
      </c>
      <c r="H15" s="37">
        <v>0</v>
      </c>
      <c r="I15" s="37">
        <v>0</v>
      </c>
      <c r="J15" s="36">
        <f t="shared" si="1"/>
        <v>0</v>
      </c>
    </row>
    <row r="16" spans="2:10" ht="24" customHeight="1">
      <c r="B16" s="62" t="s">
        <v>27</v>
      </c>
      <c r="C16" s="63"/>
      <c r="D16" s="64"/>
      <c r="E16" s="36">
        <v>27269589</v>
      </c>
      <c r="F16" s="36">
        <v>0</v>
      </c>
      <c r="G16" s="36">
        <f t="shared" si="0"/>
        <v>27269589</v>
      </c>
      <c r="H16" s="36">
        <v>5224856.32</v>
      </c>
      <c r="I16" s="36">
        <v>5224856.32</v>
      </c>
      <c r="J16" s="36">
        <f t="shared" si="1"/>
        <v>-22044732.68</v>
      </c>
    </row>
    <row r="17" spans="2:10" ht="33" customHeight="1">
      <c r="B17" s="62" t="s">
        <v>29</v>
      </c>
      <c r="C17" s="63"/>
      <c r="D17" s="64"/>
      <c r="E17" s="36">
        <v>0</v>
      </c>
      <c r="F17" s="36">
        <v>8252815.05</v>
      </c>
      <c r="G17" s="36">
        <f t="shared" si="0"/>
        <v>8252815.05</v>
      </c>
      <c r="H17" s="36">
        <v>8252815.05</v>
      </c>
      <c r="I17" s="36">
        <v>8252815.05</v>
      </c>
      <c r="J17" s="36">
        <f t="shared" si="1"/>
        <v>8252815.05</v>
      </c>
    </row>
    <row r="18" spans="2:10" ht="24.75" customHeight="1">
      <c r="B18" s="62" t="s">
        <v>28</v>
      </c>
      <c r="C18" s="63"/>
      <c r="D18" s="64"/>
      <c r="E18" s="36">
        <v>122445785</v>
      </c>
      <c r="F18" s="36">
        <v>1676491.74</v>
      </c>
      <c r="G18" s="36">
        <f t="shared" si="0"/>
        <v>124122276.74</v>
      </c>
      <c r="H18" s="36">
        <v>18550310.23</v>
      </c>
      <c r="I18" s="36">
        <v>18237650.23</v>
      </c>
      <c r="J18" s="36">
        <f t="shared" si="1"/>
        <v>-104208134.77</v>
      </c>
    </row>
    <row r="19" spans="2:10" ht="15">
      <c r="B19" s="62" t="s">
        <v>20</v>
      </c>
      <c r="C19" s="63"/>
      <c r="D19" s="64"/>
      <c r="E19" s="36">
        <v>0</v>
      </c>
      <c r="F19" s="36">
        <v>0</v>
      </c>
      <c r="G19" s="36">
        <f t="shared" si="0"/>
        <v>0</v>
      </c>
      <c r="H19" s="36">
        <v>0</v>
      </c>
      <c r="I19" s="36">
        <v>0</v>
      </c>
      <c r="J19" s="36">
        <f t="shared" si="1"/>
        <v>0</v>
      </c>
    </row>
    <row r="20" spans="2:10" ht="11.25" customHeight="1">
      <c r="B20" s="29"/>
      <c r="C20" s="30"/>
      <c r="D20" s="31"/>
      <c r="E20" s="36"/>
      <c r="F20" s="39"/>
      <c r="G20" s="36">
        <f t="shared" si="0"/>
        <v>0</v>
      </c>
      <c r="H20" s="39"/>
      <c r="I20" s="39"/>
      <c r="J20" s="36">
        <f t="shared" si="1"/>
        <v>0</v>
      </c>
    </row>
    <row r="21" spans="2:10" ht="15">
      <c r="B21" s="32"/>
      <c r="C21" s="33"/>
      <c r="D21" s="34" t="s">
        <v>21</v>
      </c>
      <c r="E21" s="38">
        <f aca="true" t="shared" si="2" ref="E21:J21">E10+E11+E12+E13+E14+E15+E16+E17+E18+E19</f>
        <v>149715374</v>
      </c>
      <c r="F21" s="38">
        <f t="shared" si="2"/>
        <v>9929306.79</v>
      </c>
      <c r="G21" s="38">
        <f t="shared" si="2"/>
        <v>159644680.79</v>
      </c>
      <c r="H21" s="38">
        <f t="shared" si="2"/>
        <v>32027981.6</v>
      </c>
      <c r="I21" s="38">
        <f t="shared" si="2"/>
        <v>31715321.6</v>
      </c>
      <c r="J21" s="79">
        <f t="shared" si="2"/>
        <v>-118000052.39999999</v>
      </c>
    </row>
    <row r="22" spans="5:10" ht="15">
      <c r="E22" s="35"/>
      <c r="F22" s="35"/>
      <c r="G22" s="35"/>
      <c r="H22" s="81" t="s">
        <v>24</v>
      </c>
      <c r="I22" s="82"/>
      <c r="J22" s="80"/>
    </row>
    <row r="23" ht="15"/>
    <row r="24" ht="15"/>
    <row r="25" spans="2:10" ht="15" customHeight="1">
      <c r="B25" s="56" t="s">
        <v>22</v>
      </c>
      <c r="C25" s="57"/>
      <c r="D25" s="57"/>
      <c r="E25" s="65" t="s">
        <v>2</v>
      </c>
      <c r="F25" s="66"/>
      <c r="G25" s="66"/>
      <c r="H25" s="66"/>
      <c r="I25" s="67"/>
      <c r="J25" s="68" t="s">
        <v>3</v>
      </c>
    </row>
    <row r="26" spans="2:10" ht="24.75">
      <c r="B26" s="58"/>
      <c r="C26" s="59"/>
      <c r="D26" s="59"/>
      <c r="E26" s="51" t="s">
        <v>4</v>
      </c>
      <c r="F26" s="52" t="s">
        <v>25</v>
      </c>
      <c r="G26" s="51" t="s">
        <v>6</v>
      </c>
      <c r="H26" s="51" t="s">
        <v>7</v>
      </c>
      <c r="I26" s="51" t="s">
        <v>8</v>
      </c>
      <c r="J26" s="68"/>
    </row>
    <row r="27" spans="2:10" ht="15">
      <c r="B27" s="60"/>
      <c r="C27" s="61"/>
      <c r="D27" s="61"/>
      <c r="E27" s="53" t="s">
        <v>9</v>
      </c>
      <c r="F27" s="53" t="s">
        <v>10</v>
      </c>
      <c r="G27" s="53" t="s">
        <v>11</v>
      </c>
      <c r="H27" s="53" t="s">
        <v>12</v>
      </c>
      <c r="I27" s="53" t="s">
        <v>13</v>
      </c>
      <c r="J27" s="53" t="s">
        <v>26</v>
      </c>
    </row>
    <row r="28" spans="2:10" ht="15">
      <c r="B28" s="4"/>
      <c r="C28" s="5"/>
      <c r="D28" s="6"/>
      <c r="E28" s="40"/>
      <c r="F28" s="40"/>
      <c r="G28" s="40"/>
      <c r="H28" s="40"/>
      <c r="I28" s="40"/>
      <c r="J28" s="40"/>
    </row>
    <row r="29" spans="2:10" ht="15">
      <c r="B29" s="14" t="s">
        <v>30</v>
      </c>
      <c r="C29" s="15"/>
      <c r="D29" s="16"/>
      <c r="E29" s="46">
        <f aca="true" t="shared" si="3" ref="E29:J29">SUM(E30:E37)</f>
        <v>0</v>
      </c>
      <c r="F29" s="46">
        <f t="shared" si="3"/>
        <v>8252815.05</v>
      </c>
      <c r="G29" s="46">
        <f t="shared" si="3"/>
        <v>8252815.05</v>
      </c>
      <c r="H29" s="46">
        <f t="shared" si="3"/>
        <v>8252815.05</v>
      </c>
      <c r="I29" s="46">
        <f t="shared" si="3"/>
        <v>8252815.05</v>
      </c>
      <c r="J29" s="46">
        <f t="shared" si="3"/>
        <v>8252815.05</v>
      </c>
    </row>
    <row r="30" spans="2:10" ht="15">
      <c r="B30" s="7"/>
      <c r="C30" s="69" t="s">
        <v>14</v>
      </c>
      <c r="D30" s="70"/>
      <c r="E30" s="41">
        <v>0</v>
      </c>
      <c r="F30" s="41">
        <v>0</v>
      </c>
      <c r="G30" s="42">
        <f>E30+F30</f>
        <v>0</v>
      </c>
      <c r="H30" s="41">
        <v>0</v>
      </c>
      <c r="I30" s="41">
        <v>0</v>
      </c>
      <c r="J30" s="42">
        <f>I30-E30</f>
        <v>0</v>
      </c>
    </row>
    <row r="31" spans="2:10" ht="15">
      <c r="B31" s="7"/>
      <c r="C31" s="69" t="s">
        <v>15</v>
      </c>
      <c r="D31" s="70"/>
      <c r="E31" s="41">
        <v>0</v>
      </c>
      <c r="F31" s="41">
        <v>0</v>
      </c>
      <c r="G31" s="42">
        <f>E31+F31</f>
        <v>0</v>
      </c>
      <c r="H31" s="41">
        <v>0</v>
      </c>
      <c r="I31" s="41">
        <v>0</v>
      </c>
      <c r="J31" s="42">
        <f>I31-E31</f>
        <v>0</v>
      </c>
    </row>
    <row r="32" spans="2:10" ht="15" customHeight="1">
      <c r="B32" s="7"/>
      <c r="C32" s="69" t="s">
        <v>16</v>
      </c>
      <c r="D32" s="70"/>
      <c r="E32" s="41">
        <v>0</v>
      </c>
      <c r="F32" s="41">
        <v>0</v>
      </c>
      <c r="G32" s="42">
        <f aca="true" t="shared" si="4" ref="G32:G37">E32+F32</f>
        <v>0</v>
      </c>
      <c r="H32" s="41">
        <v>0</v>
      </c>
      <c r="I32" s="41">
        <v>0</v>
      </c>
      <c r="J32" s="42">
        <f>I32-E32</f>
        <v>0</v>
      </c>
    </row>
    <row r="33" spans="2:10" ht="15">
      <c r="B33" s="7"/>
      <c r="C33" s="69" t="s">
        <v>17</v>
      </c>
      <c r="D33" s="70"/>
      <c r="E33" s="41">
        <v>0</v>
      </c>
      <c r="F33" s="42">
        <v>0</v>
      </c>
      <c r="G33" s="42">
        <f t="shared" si="4"/>
        <v>0</v>
      </c>
      <c r="H33" s="42">
        <v>0</v>
      </c>
      <c r="I33" s="42">
        <v>0</v>
      </c>
      <c r="J33" s="42">
        <f aca="true" t="shared" si="5" ref="J33:J38">I33-E33</f>
        <v>0</v>
      </c>
    </row>
    <row r="34" spans="2:10" ht="15">
      <c r="B34" s="7"/>
      <c r="C34" s="69" t="s">
        <v>18</v>
      </c>
      <c r="D34" s="70"/>
      <c r="E34" s="41">
        <v>0</v>
      </c>
      <c r="F34" s="41">
        <v>0</v>
      </c>
      <c r="G34" s="42">
        <f t="shared" si="4"/>
        <v>0</v>
      </c>
      <c r="H34" s="41">
        <v>0</v>
      </c>
      <c r="I34" s="41">
        <v>0</v>
      </c>
      <c r="J34" s="42">
        <f t="shared" si="5"/>
        <v>0</v>
      </c>
    </row>
    <row r="35" spans="2:10" ht="15" customHeight="1">
      <c r="B35" s="7"/>
      <c r="C35" s="69" t="s">
        <v>19</v>
      </c>
      <c r="D35" s="70"/>
      <c r="E35" s="41">
        <v>0</v>
      </c>
      <c r="F35" s="41">
        <v>0</v>
      </c>
      <c r="G35" s="42">
        <f t="shared" si="4"/>
        <v>0</v>
      </c>
      <c r="H35" s="41">
        <v>0</v>
      </c>
      <c r="I35" s="41">
        <v>0</v>
      </c>
      <c r="J35" s="42">
        <f t="shared" si="5"/>
        <v>0</v>
      </c>
    </row>
    <row r="36" spans="2:10" ht="20.25" customHeight="1">
      <c r="B36" s="7"/>
      <c r="C36" s="69" t="s">
        <v>29</v>
      </c>
      <c r="D36" s="70"/>
      <c r="E36" s="41">
        <v>0</v>
      </c>
      <c r="F36" s="42">
        <v>8252815.05</v>
      </c>
      <c r="G36" s="42">
        <f t="shared" si="4"/>
        <v>8252815.05</v>
      </c>
      <c r="H36" s="42">
        <v>8252815.05</v>
      </c>
      <c r="I36" s="42">
        <v>8252815.05</v>
      </c>
      <c r="J36" s="42">
        <f t="shared" si="5"/>
        <v>8252815.05</v>
      </c>
    </row>
    <row r="37" spans="2:10" ht="24.75" customHeight="1">
      <c r="B37" s="7"/>
      <c r="C37" s="69" t="s">
        <v>28</v>
      </c>
      <c r="D37" s="70"/>
      <c r="E37" s="41">
        <v>0</v>
      </c>
      <c r="F37" s="41">
        <v>0</v>
      </c>
      <c r="G37" s="42">
        <f t="shared" si="4"/>
        <v>0</v>
      </c>
      <c r="H37" s="41">
        <v>0</v>
      </c>
      <c r="I37" s="41">
        <v>0</v>
      </c>
      <c r="J37" s="42">
        <f t="shared" si="5"/>
        <v>0</v>
      </c>
    </row>
    <row r="38" spans="2:10" ht="12.75" customHeight="1" hidden="1">
      <c r="B38" s="7"/>
      <c r="E38" s="41"/>
      <c r="F38" s="41"/>
      <c r="G38" s="42">
        <f>E38+F38</f>
        <v>0</v>
      </c>
      <c r="H38" s="41"/>
      <c r="I38" s="41"/>
      <c r="J38" s="42">
        <f t="shared" si="5"/>
        <v>0</v>
      </c>
    </row>
    <row r="39" spans="2:10" ht="33.75" customHeight="1">
      <c r="B39" s="76" t="s">
        <v>31</v>
      </c>
      <c r="C39" s="77"/>
      <c r="D39" s="78"/>
      <c r="E39" s="47">
        <f>E40+E41+E42+E43</f>
        <v>149715374</v>
      </c>
      <c r="F39" s="47">
        <f>F40+F41+F42+F43</f>
        <v>1676491.74</v>
      </c>
      <c r="G39" s="47">
        <f>G40+G41+G42+G43</f>
        <v>151391865.74</v>
      </c>
      <c r="H39" s="47">
        <f>H40+H41+H42+H43</f>
        <v>23775166.55</v>
      </c>
      <c r="I39" s="47">
        <f>I40+I41+I42+I43</f>
        <v>23462506.55</v>
      </c>
      <c r="J39" s="47">
        <f>J40+J41+J42+J43</f>
        <v>-126252867.44999999</v>
      </c>
    </row>
    <row r="40" spans="2:10" ht="15">
      <c r="B40" s="14"/>
      <c r="C40" s="69" t="s">
        <v>15</v>
      </c>
      <c r="D40" s="70"/>
      <c r="E40" s="41">
        <v>0</v>
      </c>
      <c r="F40" s="41">
        <v>0</v>
      </c>
      <c r="G40" s="42">
        <f>E40+F40</f>
        <v>0</v>
      </c>
      <c r="H40" s="41">
        <v>0</v>
      </c>
      <c r="I40" s="41">
        <v>0</v>
      </c>
      <c r="J40" s="42">
        <f>I40-E40</f>
        <v>0</v>
      </c>
    </row>
    <row r="41" spans="2:10" ht="15">
      <c r="B41" s="14"/>
      <c r="C41" s="69" t="s">
        <v>18</v>
      </c>
      <c r="D41" s="70"/>
      <c r="E41" s="41">
        <v>0</v>
      </c>
      <c r="F41" s="41">
        <v>0</v>
      </c>
      <c r="G41" s="42">
        <f>E41+F41</f>
        <v>0</v>
      </c>
      <c r="H41" s="41">
        <v>0</v>
      </c>
      <c r="I41" s="41">
        <v>0</v>
      </c>
      <c r="J41" s="42">
        <f>I41-E41</f>
        <v>0</v>
      </c>
    </row>
    <row r="42" spans="2:10" ht="26.25" customHeight="1">
      <c r="B42" s="7"/>
      <c r="C42" s="69" t="s">
        <v>27</v>
      </c>
      <c r="D42" s="70"/>
      <c r="E42" s="41">
        <v>27269589</v>
      </c>
      <c r="F42" s="41">
        <v>0</v>
      </c>
      <c r="G42" s="42">
        <f>E42+F42</f>
        <v>27269589</v>
      </c>
      <c r="H42" s="41">
        <v>5224856.32</v>
      </c>
      <c r="I42" s="41">
        <v>5224856.32</v>
      </c>
      <c r="J42" s="42">
        <f>I42-E42</f>
        <v>-22044732.68</v>
      </c>
    </row>
    <row r="43" spans="2:10" ht="25.5" customHeight="1">
      <c r="B43" s="7"/>
      <c r="C43" s="69" t="s">
        <v>28</v>
      </c>
      <c r="D43" s="70"/>
      <c r="E43" s="41">
        <v>122445785</v>
      </c>
      <c r="F43" s="41">
        <v>1676491.74</v>
      </c>
      <c r="G43" s="42">
        <f>E43+F43</f>
        <v>124122276.74</v>
      </c>
      <c r="H43" s="41">
        <v>18550310.23</v>
      </c>
      <c r="I43" s="41">
        <v>18237650.23</v>
      </c>
      <c r="J43" s="42">
        <f>I43-E43</f>
        <v>-104208134.77</v>
      </c>
    </row>
    <row r="44" spans="2:10" ht="15" hidden="1">
      <c r="B44" s="18"/>
      <c r="C44" s="19"/>
      <c r="D44" s="20"/>
      <c r="E44" s="43"/>
      <c r="F44" s="43"/>
      <c r="G44" s="43"/>
      <c r="H44" s="43"/>
      <c r="I44" s="43"/>
      <c r="J44" s="43"/>
    </row>
    <row r="45" spans="2:10" ht="15">
      <c r="B45" s="14" t="s">
        <v>23</v>
      </c>
      <c r="C45" s="21"/>
      <c r="D45" s="17"/>
      <c r="E45" s="48">
        <f aca="true" t="shared" si="6" ref="E45:J45">E46</f>
        <v>0</v>
      </c>
      <c r="F45" s="48">
        <f t="shared" si="6"/>
        <v>0</v>
      </c>
      <c r="G45" s="48">
        <f t="shared" si="6"/>
        <v>0</v>
      </c>
      <c r="H45" s="48">
        <f t="shared" si="6"/>
        <v>0</v>
      </c>
      <c r="I45" s="48">
        <f t="shared" si="6"/>
        <v>0</v>
      </c>
      <c r="J45" s="48">
        <f t="shared" si="6"/>
        <v>0</v>
      </c>
    </row>
    <row r="46" spans="2:10" ht="15">
      <c r="B46" s="7"/>
      <c r="C46" s="69" t="s">
        <v>20</v>
      </c>
      <c r="D46" s="70"/>
      <c r="E46" s="41">
        <v>0</v>
      </c>
      <c r="F46" s="41">
        <v>0</v>
      </c>
      <c r="G46" s="42">
        <f>E46+F46</f>
        <v>0</v>
      </c>
      <c r="H46" s="41">
        <v>0</v>
      </c>
      <c r="I46" s="41">
        <v>0</v>
      </c>
      <c r="J46" s="42">
        <f>I46-E46</f>
        <v>0</v>
      </c>
    </row>
    <row r="47" spans="2:10" ht="15">
      <c r="B47" s="8"/>
      <c r="C47" s="9"/>
      <c r="D47" s="10"/>
      <c r="E47" s="44"/>
      <c r="F47" s="44"/>
      <c r="G47" s="44"/>
      <c r="H47" s="44"/>
      <c r="I47" s="44"/>
      <c r="J47" s="44"/>
    </row>
    <row r="48" spans="2:10" ht="15">
      <c r="B48" s="11"/>
      <c r="C48" s="12"/>
      <c r="D48" s="22" t="s">
        <v>21</v>
      </c>
      <c r="E48" s="45">
        <f aca="true" t="shared" si="7" ref="E48:J48">E29+E39+E45</f>
        <v>149715374</v>
      </c>
      <c r="F48" s="45">
        <f t="shared" si="7"/>
        <v>9929306.79</v>
      </c>
      <c r="G48" s="45">
        <f t="shared" si="7"/>
        <v>159644680.79000002</v>
      </c>
      <c r="H48" s="45">
        <f t="shared" si="7"/>
        <v>32027981.6</v>
      </c>
      <c r="I48" s="45">
        <f t="shared" si="7"/>
        <v>31715321.6</v>
      </c>
      <c r="J48" s="72">
        <f t="shared" si="7"/>
        <v>-118000052.39999999</v>
      </c>
    </row>
    <row r="49" spans="2:10" ht="15">
      <c r="B49" s="13"/>
      <c r="C49" s="13"/>
      <c r="D49" s="13"/>
      <c r="E49" s="13"/>
      <c r="F49" s="13"/>
      <c r="G49" s="13"/>
      <c r="H49" s="74" t="s">
        <v>32</v>
      </c>
      <c r="I49" s="75"/>
      <c r="J49" s="73"/>
    </row>
    <row r="50" spans="2:10" ht="15">
      <c r="B50" s="71"/>
      <c r="C50" s="71"/>
      <c r="D50" s="71"/>
      <c r="E50" s="71"/>
      <c r="F50" s="71"/>
      <c r="G50" s="71"/>
      <c r="H50" s="71"/>
      <c r="I50" s="71"/>
      <c r="J50" s="71"/>
    </row>
    <row r="51" spans="2:10" ht="15">
      <c r="B51" s="23"/>
      <c r="C51" s="23"/>
      <c r="D51" s="2"/>
      <c r="E51" s="2"/>
      <c r="F51" s="2"/>
      <c r="G51" s="2"/>
      <c r="H51" s="2"/>
      <c r="I51" s="2"/>
      <c r="J51" s="2"/>
    </row>
    <row r="52" spans="2:10" ht="15">
      <c r="B52" s="2"/>
      <c r="C52" s="2"/>
      <c r="D52" s="2"/>
      <c r="E52" s="2"/>
      <c r="F52" s="2"/>
      <c r="G52" s="2"/>
      <c r="H52" s="2"/>
      <c r="I52" s="2"/>
      <c r="J52" s="2"/>
    </row>
    <row r="53" ht="15"/>
    <row r="54" ht="15"/>
    <row r="55" ht="15"/>
    <row r="56" ht="15"/>
    <row r="57" ht="15"/>
    <row r="58" ht="15"/>
    <row r="59" ht="15"/>
    <row r="60" ht="15"/>
    <row r="61" ht="15"/>
    <row r="62" spans="3:9" ht="15" customHeight="1">
      <c r="C62" s="49"/>
      <c r="D62" s="49"/>
      <c r="H62" s="49"/>
      <c r="I62" s="49"/>
    </row>
    <row r="63" spans="3:9" ht="15" customHeight="1">
      <c r="C63" s="50"/>
      <c r="D63" s="50"/>
      <c r="H63" s="50"/>
      <c r="I63" s="50"/>
    </row>
    <row r="64" ht="30" customHeight="1"/>
    <row r="65526" ht="26.25" customHeight="1" hidden="1"/>
    <row r="65527" ht="25.5" customHeight="1" hidden="1"/>
    <row r="65528" ht="36.75" customHeight="1" hidden="1"/>
    <row r="65529" ht="15"/>
    <row r="65530" ht="15"/>
  </sheetData>
  <sheetProtection/>
  <mergeCells count="38">
    <mergeCell ref="H49:I49"/>
    <mergeCell ref="B39:D39"/>
    <mergeCell ref="C41:D41"/>
    <mergeCell ref="J21:J22"/>
    <mergeCell ref="H22:I22"/>
    <mergeCell ref="B25:D27"/>
    <mergeCell ref="E25:I25"/>
    <mergeCell ref="J25:J26"/>
    <mergeCell ref="B50:J50"/>
    <mergeCell ref="C40:D40"/>
    <mergeCell ref="C42:D42"/>
    <mergeCell ref="C43:D43"/>
    <mergeCell ref="C30:D30"/>
    <mergeCell ref="C31:D31"/>
    <mergeCell ref="C32:D32"/>
    <mergeCell ref="C33:D33"/>
    <mergeCell ref="C46:D46"/>
    <mergeCell ref="J48:J49"/>
    <mergeCell ref="B14:D14"/>
    <mergeCell ref="C34:D34"/>
    <mergeCell ref="C35:D35"/>
    <mergeCell ref="C36:D36"/>
    <mergeCell ref="C37:D37"/>
    <mergeCell ref="B18:D18"/>
    <mergeCell ref="B19:D19"/>
    <mergeCell ref="B15:D15"/>
    <mergeCell ref="B16:D16"/>
    <mergeCell ref="B17:D17"/>
    <mergeCell ref="B2:J2"/>
    <mergeCell ref="B3:J3"/>
    <mergeCell ref="B4:J4"/>
    <mergeCell ref="B6:D8"/>
    <mergeCell ref="B13:D13"/>
    <mergeCell ref="E6:I6"/>
    <mergeCell ref="J6:J7"/>
    <mergeCell ref="B10:D10"/>
    <mergeCell ref="B11:D11"/>
    <mergeCell ref="B12:D12"/>
  </mergeCells>
  <printOptions horizontalCentered="1" verticalCentered="1"/>
  <pageMargins left="0.31496062992125984" right="0.31496062992125984" top="0.38" bottom="0.23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Presupuestos</cp:lastModifiedBy>
  <cp:lastPrinted>2021-04-14T15:41:20Z</cp:lastPrinted>
  <dcterms:created xsi:type="dcterms:W3CDTF">2014-09-04T16:46:21Z</dcterms:created>
  <dcterms:modified xsi:type="dcterms:W3CDTF">2023-10-25T20:38:39Z</dcterms:modified>
  <cp:category/>
  <cp:version/>
  <cp:contentType/>
  <cp:contentStatus/>
</cp:coreProperties>
</file>